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3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<sst xmlns="http://schemas.openxmlformats.org/spreadsheetml/2006/main" count="17" uniqueCount="17">
  <si>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</si>
  <si>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</si>
  <si>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</si>
  <si>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</si>
  <si>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</si>
  <si>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</si>
  <si>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</si>
  <si>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</si>
  <si>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</si>
  <si>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</si>
  <si>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</si>
  <si>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</si>
  <si>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</si>
  <si>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</si>
  <si>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</si>
  <si>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</si>
  <si>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INDICE DI TEMPESTIVITA' DEI PAGAMENTI RIFERITO AL SECONDO TRIMESTRE 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</si>
</sst>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_-&quot;€&quot;\ * #,##0_-;\-&quot;€&quot;\ * #,##0_-;_-&quot;€&quot;\ * &quot;-&quot;_-;_-@_-"/>
    <numFmt numFmtId="171" formatCode="_-* #,##0_-;\-* #,##0_-;_-* &quot;-&quot;_-;_-@_-"/>
    <numFmt numFmtId="172" formatCode="_-&quot;€&quot;\ * #,##0.00_-;\-&quot;€&quot;\ * #,##0.00_-;_-&quot;€&quot;\ * &quot;-&quot;??_-;_-@_-"/>
    <numFmt numFmtId="173" formatCode="_-* #,##0.00_-;\-* #,##0.00_-;_-* &quot;-&quot;??_-;_-@_-"/>
    <numFmt numFmtId="174" formatCode="0.0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48" applyNumberFormat="1" applyBorder="1" applyAlignment="1">
      <alignment horizontal="right" vertical="top"/>
      <protection/>
    </xf>
    <xf numFmtId="2" fontId="0" fillId="0" borderId="10" xfId="48" applyNumberFormat="1" applyFill="1" applyBorder="1" applyAlignment="1">
      <alignment horizontal="right" vertical="top"/>
      <protection/>
    </xf>
    <xf numFmtId="14" fontId="0" fillId="0" borderId="10" xfId="48" applyNumberFormat="1" applyBorder="1" applyAlignment="1">
      <alignment horizontal="right" vertical="top"/>
      <protection/>
    </xf>
    <xf numFmtId="14" fontId="0" fillId="0" borderId="10" xfId="48" applyNumberFormat="1" applyFill="1" applyBorder="1" applyAlignment="1">
      <alignment horizontal="right" vertical="top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2" sqref="A2"/>
    </sheetView>
  </sheetViews>
  <sheetFormatPr defaultColWidth="18.8515625" defaultRowHeight="12.75"/>
  <cols>
    <col min="1" max="1" width="13.57421875" style="1" bestFit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18.851562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2" t="s">
        <v>16</v>
      </c>
      <c r="B1" s="23"/>
      <c r="C1" s="23"/>
      <c r="D1" s="23"/>
      <c r="E1" s="23"/>
      <c r="F1" s="23"/>
      <c r="G1" s="24"/>
    </row>
    <row r="2" spans="1:7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</row>
    <row r="3" spans="1:7" ht="12.75">
      <c r="A3" s="25" t="s">
        <v>1</v>
      </c>
      <c r="B3" s="25" t="s">
        <v>2</v>
      </c>
      <c r="C3" s="27" t="s">
        <v>15</v>
      </c>
      <c r="D3" s="28"/>
      <c r="E3" s="29"/>
      <c r="F3" s="25" t="s">
        <v>5</v>
      </c>
      <c r="G3" s="25" t="s">
        <v>7</v>
      </c>
    </row>
    <row r="4" spans="1:7" s="7" customFormat="1" ht="51">
      <c r="A4" s="26"/>
      <c r="B4" s="26"/>
      <c r="C4" s="8" t="s">
        <v>3</v>
      </c>
      <c r="D4" s="8" t="s">
        <v>4</v>
      </c>
      <c r="E4" s="9" t="s">
        <v>6</v>
      </c>
      <c r="F4" s="26"/>
      <c r="G4" s="26"/>
    </row>
    <row r="5" spans="1:14" ht="12.75">
      <c r="A5" s="10">
        <v>1</v>
      </c>
      <c r="B5" s="30">
        <v>79178</v>
      </c>
      <c r="C5" s="32">
        <v>42937</v>
      </c>
      <c r="D5" s="32">
        <v>42909</v>
      </c>
      <c r="E5" s="11">
        <f>D5-C5</f>
        <v>-28</v>
      </c>
      <c r="F5" s="12">
        <f>E5*B5</f>
        <v>-2216984</v>
      </c>
      <c r="G5" s="12"/>
      <c r="H5" s="4"/>
      <c r="I5" s="4"/>
      <c r="M5" s="4"/>
      <c r="N5" s="4"/>
    </row>
    <row r="6" spans="1:14" ht="12.75">
      <c r="A6" s="10">
        <v>2</v>
      </c>
      <c r="B6" s="30">
        <v>2425.06</v>
      </c>
      <c r="C6" s="32">
        <v>42832</v>
      </c>
      <c r="D6" s="32">
        <v>42831</v>
      </c>
      <c r="E6" s="11">
        <f aca="true" t="shared" si="0" ref="E6:E23">D6-C6</f>
        <v>-1</v>
      </c>
      <c r="F6" s="12">
        <f aca="true" t="shared" si="1" ref="F6:F23">E6*B6</f>
        <v>-2425.06</v>
      </c>
      <c r="G6" s="12"/>
      <c r="H6" s="4"/>
      <c r="I6" s="4"/>
      <c r="M6" s="4"/>
      <c r="N6" s="4"/>
    </row>
    <row r="7" spans="1:14" ht="12.75">
      <c r="A7" s="10">
        <v>3</v>
      </c>
      <c r="B7" s="31">
        <v>226.49</v>
      </c>
      <c r="C7" s="33">
        <v>42837</v>
      </c>
      <c r="D7" s="33">
        <v>42899</v>
      </c>
      <c r="E7" s="11">
        <f t="shared" si="0"/>
        <v>62</v>
      </c>
      <c r="F7" s="12">
        <f t="shared" si="1"/>
        <v>14042.380000000001</v>
      </c>
      <c r="G7" s="12"/>
      <c r="H7" s="4"/>
      <c r="I7" s="4"/>
      <c r="M7" s="4"/>
      <c r="N7" s="4"/>
    </row>
    <row r="8" spans="1:14" ht="12.75">
      <c r="A8" s="10">
        <v>4</v>
      </c>
      <c r="B8" s="30">
        <v>2163.06</v>
      </c>
      <c r="C8" s="32">
        <v>42852</v>
      </c>
      <c r="D8" s="32">
        <v>42836</v>
      </c>
      <c r="E8" s="11">
        <f t="shared" si="0"/>
        <v>-16</v>
      </c>
      <c r="F8" s="12">
        <f t="shared" si="1"/>
        <v>-34608.96</v>
      </c>
      <c r="G8" s="12"/>
      <c r="H8" s="4"/>
      <c r="I8" s="4"/>
      <c r="M8" s="4"/>
      <c r="N8" s="4"/>
    </row>
    <row r="9" spans="1:14" ht="12.75">
      <c r="A9" s="10">
        <v>5</v>
      </c>
      <c r="B9" s="30">
        <v>146400</v>
      </c>
      <c r="C9" s="32">
        <v>42852</v>
      </c>
      <c r="D9" s="32">
        <v>42828</v>
      </c>
      <c r="E9" s="11">
        <f t="shared" si="0"/>
        <v>-24</v>
      </c>
      <c r="F9" s="12">
        <f t="shared" si="1"/>
        <v>-3513600</v>
      </c>
      <c r="G9" s="12"/>
      <c r="H9" s="4"/>
      <c r="I9" s="4"/>
      <c r="M9" s="4"/>
      <c r="N9" s="4"/>
    </row>
    <row r="10" spans="1:14" ht="12.75">
      <c r="A10" s="10">
        <v>6</v>
      </c>
      <c r="B10" s="30">
        <v>1188</v>
      </c>
      <c r="C10" s="32">
        <v>42853</v>
      </c>
      <c r="D10" s="32">
        <v>42836</v>
      </c>
      <c r="E10" s="11">
        <f t="shared" si="0"/>
        <v>-17</v>
      </c>
      <c r="F10" s="12">
        <f t="shared" si="1"/>
        <v>-20196</v>
      </c>
      <c r="G10" s="12"/>
      <c r="H10" s="4"/>
      <c r="I10" s="4"/>
      <c r="M10" s="4"/>
      <c r="N10" s="4"/>
    </row>
    <row r="11" spans="1:14" ht="12.75">
      <c r="A11" s="10">
        <v>7</v>
      </c>
      <c r="B11" s="30">
        <v>1619.78</v>
      </c>
      <c r="C11" s="32">
        <v>42868</v>
      </c>
      <c r="D11" s="32">
        <v>42859</v>
      </c>
      <c r="E11" s="11">
        <f t="shared" si="0"/>
        <v>-9</v>
      </c>
      <c r="F11" s="12">
        <f t="shared" si="1"/>
        <v>-14578.02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30">
        <v>6708.66</v>
      </c>
      <c r="C12" s="32">
        <v>42869</v>
      </c>
      <c r="D12" s="32">
        <v>42859</v>
      </c>
      <c r="E12" s="11">
        <f t="shared" si="0"/>
        <v>-10</v>
      </c>
      <c r="F12" s="12">
        <f t="shared" si="1"/>
        <v>-67086.6</v>
      </c>
      <c r="G12" s="13"/>
    </row>
    <row r="13" spans="1:14" ht="12.75">
      <c r="A13" s="10">
        <v>9</v>
      </c>
      <c r="B13" s="30">
        <v>15933.79</v>
      </c>
      <c r="C13" s="32">
        <v>42874</v>
      </c>
      <c r="D13" s="32">
        <v>42860</v>
      </c>
      <c r="E13" s="11">
        <f t="shared" si="0"/>
        <v>-14</v>
      </c>
      <c r="F13" s="12">
        <f t="shared" si="1"/>
        <v>-223073.06</v>
      </c>
      <c r="G13" s="12"/>
      <c r="H13" s="4"/>
      <c r="I13" s="4"/>
      <c r="M13" s="4"/>
      <c r="N13" s="4"/>
    </row>
    <row r="14" spans="1:14" ht="12.75">
      <c r="A14" s="10">
        <v>10</v>
      </c>
      <c r="B14" s="30">
        <v>6176.65</v>
      </c>
      <c r="C14" s="32">
        <v>42875</v>
      </c>
      <c r="D14" s="32">
        <v>42859</v>
      </c>
      <c r="E14" s="11">
        <f t="shared" si="0"/>
        <v>-16</v>
      </c>
      <c r="F14" s="12">
        <f t="shared" si="1"/>
        <v>-98826.4</v>
      </c>
      <c r="G14" s="12"/>
      <c r="H14" s="4"/>
      <c r="I14" s="4"/>
      <c r="M14" s="4"/>
      <c r="N14" s="4"/>
    </row>
    <row r="15" spans="1:14" ht="12.75">
      <c r="A15" s="10">
        <v>11</v>
      </c>
      <c r="B15" s="30">
        <v>24387.8</v>
      </c>
      <c r="C15" s="32">
        <v>42883</v>
      </c>
      <c r="D15" s="32">
        <v>42870</v>
      </c>
      <c r="E15" s="11">
        <f t="shared" si="0"/>
        <v>-13</v>
      </c>
      <c r="F15" s="12">
        <f t="shared" si="1"/>
        <v>-317041.39999999997</v>
      </c>
      <c r="G15" s="12"/>
      <c r="H15" s="4"/>
      <c r="I15" s="4"/>
      <c r="M15" s="4"/>
      <c r="N15" s="4"/>
    </row>
    <row r="16" spans="1:14" ht="12.75">
      <c r="A16" s="10">
        <v>12</v>
      </c>
      <c r="B16" s="30">
        <v>27106.84</v>
      </c>
      <c r="C16" s="32">
        <v>42894</v>
      </c>
      <c r="D16" s="32">
        <v>42866</v>
      </c>
      <c r="E16" s="11">
        <f t="shared" si="0"/>
        <v>-28</v>
      </c>
      <c r="F16" s="12">
        <f t="shared" si="1"/>
        <v>-758991.52</v>
      </c>
      <c r="G16" s="12"/>
      <c r="H16" s="4"/>
      <c r="I16" s="4"/>
      <c r="M16" s="4"/>
      <c r="N16" s="4"/>
    </row>
    <row r="17" spans="1:14" ht="12.75">
      <c r="A17" s="10">
        <v>13</v>
      </c>
      <c r="B17" s="30">
        <v>488</v>
      </c>
      <c r="C17" s="32">
        <v>42902</v>
      </c>
      <c r="D17" s="32">
        <v>42880</v>
      </c>
      <c r="E17" s="11">
        <f t="shared" si="0"/>
        <v>-22</v>
      </c>
      <c r="F17" s="12">
        <f t="shared" si="1"/>
        <v>-10736</v>
      </c>
      <c r="G17" s="12"/>
      <c r="H17" s="4"/>
      <c r="I17" s="4"/>
      <c r="M17" s="4"/>
      <c r="N17" s="4"/>
    </row>
    <row r="18" spans="1:14" ht="12.75">
      <c r="A18" s="10">
        <v>14</v>
      </c>
      <c r="B18" s="30">
        <v>1098</v>
      </c>
      <c r="C18" s="32">
        <v>42902</v>
      </c>
      <c r="D18" s="32">
        <v>42880</v>
      </c>
      <c r="E18" s="11">
        <f t="shared" si="0"/>
        <v>-22</v>
      </c>
      <c r="F18" s="12">
        <f t="shared" si="1"/>
        <v>-24156</v>
      </c>
      <c r="G18" s="12"/>
      <c r="H18" s="4"/>
      <c r="I18" s="4"/>
      <c r="M18" s="4"/>
      <c r="N18" s="4"/>
    </row>
    <row r="19" spans="1:14" ht="12.75">
      <c r="A19" s="10">
        <v>15</v>
      </c>
      <c r="B19" s="30">
        <v>1098</v>
      </c>
      <c r="C19" s="32">
        <v>42902</v>
      </c>
      <c r="D19" s="32">
        <v>42880</v>
      </c>
      <c r="E19" s="11">
        <f t="shared" si="0"/>
        <v>-22</v>
      </c>
      <c r="F19" s="12">
        <f t="shared" si="1"/>
        <v>-24156</v>
      </c>
      <c r="G19" s="12"/>
      <c r="H19" s="4"/>
      <c r="I19" s="4"/>
      <c r="M19" s="4"/>
      <c r="N19" s="4"/>
    </row>
    <row r="20" spans="1:14" ht="12.75">
      <c r="A20" s="10">
        <v>16</v>
      </c>
      <c r="B20" s="30">
        <v>6191.5</v>
      </c>
      <c r="C20" s="32">
        <v>42902</v>
      </c>
      <c r="D20" s="32">
        <v>42900</v>
      </c>
      <c r="E20" s="11">
        <f t="shared" si="0"/>
        <v>-2</v>
      </c>
      <c r="F20" s="12">
        <f t="shared" si="1"/>
        <v>-12383</v>
      </c>
      <c r="G20" s="12"/>
      <c r="H20" s="4"/>
      <c r="I20" s="4"/>
      <c r="M20" s="4"/>
      <c r="N20" s="4"/>
    </row>
    <row r="21" spans="1:14" ht="12.75">
      <c r="A21" s="10">
        <v>17</v>
      </c>
      <c r="B21" s="30">
        <v>825</v>
      </c>
      <c r="C21" s="32">
        <v>42914</v>
      </c>
      <c r="D21" s="32">
        <v>42900</v>
      </c>
      <c r="E21" s="11">
        <f t="shared" si="0"/>
        <v>-14</v>
      </c>
      <c r="F21" s="12">
        <f t="shared" si="1"/>
        <v>-11550</v>
      </c>
      <c r="G21" s="12"/>
      <c r="H21" s="4"/>
      <c r="I21" s="4"/>
      <c r="M21" s="4"/>
      <c r="N21" s="4"/>
    </row>
    <row r="22" spans="1:14" ht="12.75">
      <c r="A22" s="10">
        <v>18</v>
      </c>
      <c r="B22" s="30">
        <v>164.7</v>
      </c>
      <c r="C22" s="32">
        <v>42914</v>
      </c>
      <c r="D22" s="32">
        <v>42900</v>
      </c>
      <c r="E22" s="11">
        <f t="shared" si="0"/>
        <v>-14</v>
      </c>
      <c r="F22" s="12">
        <f t="shared" si="1"/>
        <v>-2305.7999999999997</v>
      </c>
      <c r="G22" s="12"/>
      <c r="H22" s="4"/>
      <c r="I22" s="4"/>
      <c r="M22" s="4"/>
      <c r="N22" s="4"/>
    </row>
    <row r="23" spans="1:14" ht="12.75">
      <c r="A23" s="10">
        <v>19</v>
      </c>
      <c r="B23" s="30">
        <v>91.5</v>
      </c>
      <c r="C23" s="32">
        <v>42902</v>
      </c>
      <c r="D23" s="32">
        <v>42900</v>
      </c>
      <c r="E23" s="11">
        <f t="shared" si="0"/>
        <v>-2</v>
      </c>
      <c r="F23" s="12">
        <f t="shared" si="1"/>
        <v>-183</v>
      </c>
      <c r="G23" s="12"/>
      <c r="H23" s="4"/>
      <c r="I23" s="4"/>
      <c r="M23" s="4"/>
      <c r="N23" s="4"/>
    </row>
    <row r="24" spans="1:7" ht="15.75">
      <c r="A24" s="15" t="s">
        <v>8</v>
      </c>
      <c r="B24" s="16">
        <f>SUM(B5:B23)</f>
        <v>323470.83</v>
      </c>
      <c r="C24" s="17"/>
      <c r="D24" s="17"/>
      <c r="E24" s="18"/>
      <c r="F24" s="16">
        <f>SUM(F5:F23)</f>
        <v>-7338838.44</v>
      </c>
      <c r="G24" s="21">
        <f>F24/B24</f>
        <v>-22.6877905497692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2017-07-26T11:32:17Z</dcterms:modified>
  <cp:category/>
  <cp:version/>
  <cp:contentType/>
  <cp:contentStatus/>
</cp:coreProperties>
</file>